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<sst xmlns="http://schemas.openxmlformats.org/spreadsheetml/2006/main" count="292" uniqueCount="219">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</sst>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&amp;LCC4776C0&amp;C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144</v>
      </c>
      <c r="F6" s="103">
        <v>99</v>
      </c>
      <c r="G6" s="103"/>
      <c r="H6" s="103">
        <v>97</v>
      </c>
      <c r="I6" s="121" t="s">
        <v>209</v>
      </c>
      <c r="J6" s="103">
        <v>47</v>
      </c>
      <c r="K6" s="84">
        <v>10</v>
      </c>
      <c r="L6" s="91">
        <f>E6-F6</f>
        <v>45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728</v>
      </c>
      <c r="F7" s="103">
        <v>722</v>
      </c>
      <c r="G7" s="103">
        <v>1</v>
      </c>
      <c r="H7" s="103">
        <v>716</v>
      </c>
      <c r="I7" s="103">
        <v>672</v>
      </c>
      <c r="J7" s="103">
        <v>12</v>
      </c>
      <c r="K7" s="84">
        <v>4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61</v>
      </c>
      <c r="F9" s="103">
        <v>56</v>
      </c>
      <c r="G9" s="103"/>
      <c r="H9" s="85">
        <v>53</v>
      </c>
      <c r="I9" s="103">
        <v>38</v>
      </c>
      <c r="J9" s="103">
        <v>8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38</v>
      </c>
      <c r="F14" s="106">
        <v>37</v>
      </c>
      <c r="G14" s="106"/>
      <c r="H14" s="106">
        <v>35</v>
      </c>
      <c r="I14" s="106">
        <v>35</v>
      </c>
      <c r="J14" s="106">
        <v>3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976</v>
      </c>
      <c r="F16" s="84">
        <f>SUM(F6:F15)</f>
        <v>919</v>
      </c>
      <c r="G16" s="84">
        <f>SUM(G6:G15)</f>
        <v>1</v>
      </c>
      <c r="H16" s="84">
        <f>SUM(H6:H15)</f>
        <v>906</v>
      </c>
      <c r="I16" s="84">
        <f>SUM(I6:I15)</f>
        <v>746</v>
      </c>
      <c r="J16" s="84">
        <f>SUM(J6:J15)</f>
        <v>70</v>
      </c>
      <c r="K16" s="84">
        <f>SUM(K6:K15)</f>
        <v>14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123</v>
      </c>
      <c r="F17" s="84">
        <v>123</v>
      </c>
      <c r="G17" s="84"/>
      <c r="H17" s="84">
        <v>122</v>
      </c>
      <c r="I17" s="84">
        <v>119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124</v>
      </c>
      <c r="F18" s="84">
        <v>119</v>
      </c>
      <c r="G18" s="84"/>
      <c r="H18" s="84">
        <v>53</v>
      </c>
      <c r="I18" s="84">
        <v>36</v>
      </c>
      <c r="J18" s="84">
        <v>71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131</v>
      </c>
      <c r="F25" s="94">
        <v>126</v>
      </c>
      <c r="G25" s="94"/>
      <c r="H25" s="94">
        <v>59</v>
      </c>
      <c r="I25" s="94">
        <v>39</v>
      </c>
      <c r="J25" s="94">
        <v>72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191</v>
      </c>
      <c r="F26" s="84">
        <v>176</v>
      </c>
      <c r="G26" s="84"/>
      <c r="H26" s="84">
        <v>175</v>
      </c>
      <c r="I26" s="84">
        <v>138</v>
      </c>
      <c r="J26" s="84">
        <v>16</v>
      </c>
      <c r="K26" s="84"/>
      <c r="L26" s="91">
        <f>E26-F26</f>
        <v>15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539</v>
      </c>
      <c r="F28" s="84">
        <v>505</v>
      </c>
      <c r="G28" s="84"/>
      <c r="H28" s="84">
        <v>506</v>
      </c>
      <c r="I28" s="84">
        <v>480</v>
      </c>
      <c r="J28" s="84">
        <v>33</v>
      </c>
      <c r="K28" s="84"/>
      <c r="L28" s="91">
        <f>E28-F28</f>
        <v>34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675</v>
      </c>
      <c r="F29" s="84">
        <v>480</v>
      </c>
      <c r="G29" s="84">
        <v>1</v>
      </c>
      <c r="H29" s="84">
        <v>475</v>
      </c>
      <c r="I29" s="84">
        <v>393</v>
      </c>
      <c r="J29" s="84">
        <v>200</v>
      </c>
      <c r="K29" s="84">
        <v>29</v>
      </c>
      <c r="L29" s="91">
        <f>E29-F29</f>
        <v>195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56</v>
      </c>
      <c r="F30" s="84">
        <v>55</v>
      </c>
      <c r="G30" s="84"/>
      <c r="H30" s="84">
        <v>56</v>
      </c>
      <c r="I30" s="84">
        <v>52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67</v>
      </c>
      <c r="F31" s="84">
        <v>52</v>
      </c>
      <c r="G31" s="84"/>
      <c r="H31" s="84">
        <v>55</v>
      </c>
      <c r="I31" s="84">
        <v>44</v>
      </c>
      <c r="J31" s="84">
        <v>12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3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4</v>
      </c>
      <c r="G36" s="84"/>
      <c r="H36" s="84">
        <v>1</v>
      </c>
      <c r="I36" s="84">
        <v>1</v>
      </c>
      <c r="J36" s="84">
        <v>4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76</v>
      </c>
      <c r="F37" s="84">
        <v>64</v>
      </c>
      <c r="G37" s="84"/>
      <c r="H37" s="84">
        <v>54</v>
      </c>
      <c r="I37" s="84">
        <v>34</v>
      </c>
      <c r="J37" s="84">
        <v>22</v>
      </c>
      <c r="K37" s="84">
        <v>1</v>
      </c>
      <c r="L37" s="91">
        <f>E37-F37</f>
        <v>12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5</v>
      </c>
      <c r="G39" s="84"/>
      <c r="H39" s="84">
        <v>5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1091</v>
      </c>
      <c r="F40" s="94">
        <v>848</v>
      </c>
      <c r="G40" s="94">
        <v>1</v>
      </c>
      <c r="H40" s="94">
        <v>803</v>
      </c>
      <c r="I40" s="94">
        <v>614</v>
      </c>
      <c r="J40" s="94">
        <v>288</v>
      </c>
      <c r="K40" s="94">
        <v>30</v>
      </c>
      <c r="L40" s="91">
        <f>E40-F40</f>
        <v>243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777</v>
      </c>
      <c r="F41" s="84">
        <v>767</v>
      </c>
      <c r="G41" s="84"/>
      <c r="H41" s="84">
        <v>708</v>
      </c>
      <c r="I41" s="121" t="s">
        <v>209</v>
      </c>
      <c r="J41" s="84">
        <v>69</v>
      </c>
      <c r="K41" s="84"/>
      <c r="L41" s="91">
        <f>E41-F41</f>
        <v>10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11</v>
      </c>
      <c r="G42" s="84"/>
      <c r="H42" s="84">
        <v>5</v>
      </c>
      <c r="I42" s="121" t="s">
        <v>209</v>
      </c>
      <c r="J42" s="84">
        <v>6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5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787</v>
      </c>
      <c r="F45" s="84">
        <f aca="true" t="shared" si="0" ref="F45:K45">F41+F43+F44</f>
        <v>777</v>
      </c>
      <c r="G45" s="84">
        <f t="shared" si="0"/>
        <v>0</v>
      </c>
      <c r="H45" s="84">
        <f t="shared" si="0"/>
        <v>717</v>
      </c>
      <c r="I45" s="84">
        <f>I43+I44</f>
        <v>6</v>
      </c>
      <c r="J45" s="84">
        <f t="shared" si="0"/>
        <v>70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2985</v>
      </c>
      <c r="F46" s="84">
        <f t="shared" si="1"/>
        <v>2670</v>
      </c>
      <c r="G46" s="84">
        <f t="shared" si="1"/>
        <v>2</v>
      </c>
      <c r="H46" s="84">
        <f t="shared" si="1"/>
        <v>2485</v>
      </c>
      <c r="I46" s="84">
        <f t="shared" si="1"/>
        <v>1405</v>
      </c>
      <c r="J46" s="84">
        <f t="shared" si="1"/>
        <v>500</v>
      </c>
      <c r="K46" s="84">
        <f t="shared" si="1"/>
        <v>44</v>
      </c>
      <c r="L46" s="91">
        <f>E46-F46</f>
        <v>315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&amp;LCC4776C0&amp;C&amp;R2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7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5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&amp;LCC4776C0&amp;C&amp;R3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308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193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179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166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6562657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2917155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2107</v>
      </c>
      <c r="F58" s="109">
        <f>F59+F62+F63+F64</f>
        <v>342</v>
      </c>
      <c r="G58" s="109">
        <f>G59+G62+G63+G64</f>
        <v>26</v>
      </c>
      <c r="H58" s="109">
        <f>H59+H62+H63+H64</f>
        <v>10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845</v>
      </c>
      <c r="F59" s="94">
        <v>54</v>
      </c>
      <c r="G59" s="94">
        <v>6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59</v>
      </c>
      <c r="F60" s="86">
        <v>33</v>
      </c>
      <c r="G60" s="86">
        <v>4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715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35</v>
      </c>
      <c r="F62" s="84">
        <v>23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526</v>
      </c>
      <c r="F63" s="84">
        <v>249</v>
      </c>
      <c r="G63" s="84">
        <v>19</v>
      </c>
      <c r="H63" s="84">
        <v>9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701</v>
      </c>
      <c r="F64" s="84">
        <v>16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745</v>
      </c>
      <c r="G68" s="115">
        <v>5066482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246</v>
      </c>
      <c r="G69" s="117">
        <v>3358031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499</v>
      </c>
      <c r="G70" s="117">
        <v>1708451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303</v>
      </c>
      <c r="G71" s="115">
        <v>189984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&amp;LCC4776C0&amp;C&amp;R4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10.416666666666666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93.07116104868913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828.3333333333334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995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22</v>
      </c>
    </row>
    <row r="13" spans="1:4" ht="16.5" customHeight="1">
      <c r="A13" s="328" t="s">
        <v>202</v>
      </c>
      <c r="B13" s="330"/>
      <c r="C13" s="10">
        <v>11</v>
      </c>
      <c r="D13" s="94">
        <v>116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78</v>
      </c>
    </row>
    <row r="16" spans="1:4" ht="16.5" customHeight="1">
      <c r="A16" s="331" t="s">
        <v>104</v>
      </c>
      <c r="B16" s="331"/>
      <c r="C16" s="10">
        <v>14</v>
      </c>
      <c r="D16" s="84">
        <v>100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&amp;LCC4776C0&amp;C&amp;R5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2021-09-02T06:14:55Z</cp:lastPrinted>
  <dcterms:created xsi:type="dcterms:W3CDTF">2004-04-20T14:33:35Z</dcterms:created>
  <dcterms:modified xsi:type="dcterms:W3CDTF">2023-06-14T13:46:09Z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CC4776C0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